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1CE4C7C2-4451-4C1B-B394-E534A93E166F}" xr6:coauthVersionLast="47" xr6:coauthVersionMax="47" xr10:uidLastSave="{00000000-0000-0000-0000-000000000000}"/>
  <bookViews>
    <workbookView xWindow="-108" yWindow="-108" windowWidth="23256" windowHeight="12576" xr2:uid="{E4FA4198-34F0-40F0-81C3-0A71FBC6CFC8}"/>
  </bookViews>
  <sheets>
    <sheet name="CFG" sheetId="1" r:id="rId1"/>
  </sheets>
  <definedNames>
    <definedName name="_xlnm._FilterDatabase" localSheetId="0" hidden="1">CFG!$A$3:$G$36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D36" i="1"/>
  <c r="D35" i="1"/>
  <c r="G35" i="1" s="1"/>
  <c r="G34" i="1"/>
  <c r="D34" i="1"/>
  <c r="D33" i="1"/>
  <c r="G33" i="1" s="1"/>
  <c r="F32" i="1"/>
  <c r="E32" i="1"/>
  <c r="D32" i="1"/>
  <c r="C32" i="1"/>
  <c r="C37" i="1" s="1"/>
  <c r="B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D23" i="1"/>
  <c r="G23" i="1" s="1"/>
  <c r="F22" i="1"/>
  <c r="E22" i="1"/>
  <c r="D22" i="1"/>
  <c r="C22" i="1"/>
  <c r="B22" i="1"/>
  <c r="D21" i="1"/>
  <c r="G21" i="1" s="1"/>
  <c r="G20" i="1"/>
  <c r="D20" i="1"/>
  <c r="F19" i="1"/>
  <c r="F14" i="1" s="1"/>
  <c r="F37" i="1" s="1"/>
  <c r="D19" i="1"/>
  <c r="G19" i="1" s="1"/>
  <c r="D18" i="1"/>
  <c r="G18" i="1" s="1"/>
  <c r="G17" i="1"/>
  <c r="D17" i="1"/>
  <c r="D16" i="1"/>
  <c r="G16" i="1" s="1"/>
  <c r="G15" i="1"/>
  <c r="D15" i="1"/>
  <c r="E14" i="1"/>
  <c r="E37" i="1" s="1"/>
  <c r="D14" i="1"/>
  <c r="C14" i="1"/>
  <c r="B14" i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5" i="1" s="1"/>
  <c r="D6" i="1"/>
  <c r="G6" i="1" s="1"/>
  <c r="F5" i="1"/>
  <c r="E5" i="1"/>
  <c r="C5" i="1"/>
  <c r="B5" i="1"/>
  <c r="B37" i="1" s="1"/>
  <c r="G14" i="1" l="1"/>
  <c r="G5" i="1"/>
  <c r="G22" i="1"/>
  <c r="G32" i="1"/>
  <c r="D37" i="1"/>
  <c r="G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<sst xmlns="http://schemas.openxmlformats.org/spreadsheetml/2006/main" count="45" uniqueCount="45">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</sst>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" fontId="2" fillId="0" borderId="5" xfId="0" applyNumberFormat="1" applyFont="1" applyBorder="1" applyProtection="1">
      <protection locked="0"/>
    </xf>
    <xf numFmtId="0" fontId="3" fillId="0" borderId="8" xfId="0" applyFont="1" applyBorder="1" applyAlignment="1">
      <alignment horizontal="left" wrapText="1" indent="1"/>
    </xf>
    <xf numFmtId="4" fontId="3" fillId="0" borderId="5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</cellXfs>
  <cellStyles count="2">
    <cellStyle name="Normal" xfId="0" builtinId="0"/>
    <cellStyle name="Normal 3" xfId="1" xr:uid="{F7D1C64A-481B-4D70-8848-62981D130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652C-FE2A-4545-88FE-231296A6234C}">
  <dimension ref="A1:G39"/>
  <sheetViews>
    <sheetView showGridLines="0" tabSelected="1" zoomScale="90" zoomScaleNormal="90" workbookViewId="0">
      <selection activeCell="C61" sqref="C61"/>
    </sheetView>
  </sheetViews>
  <sheetFormatPr baseColWidth="10" defaultColWidth="12" defaultRowHeight="10.199999999999999" x14ac:dyDescent="0.2"/>
  <cols>
    <col min="1" max="1" width="79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F5" si="0">SUM(B6:B13)</f>
        <v>412733.05</v>
      </c>
      <c r="C5" s="13">
        <f t="shared" si="0"/>
        <v>0</v>
      </c>
      <c r="D5" s="13">
        <f t="shared" si="0"/>
        <v>412733.05</v>
      </c>
      <c r="E5" s="13">
        <f t="shared" si="0"/>
        <v>85623.93</v>
      </c>
      <c r="F5" s="13">
        <f t="shared" si="0"/>
        <v>85623.93</v>
      </c>
      <c r="G5" s="13">
        <f>SUM(G6:G13)</f>
        <v>327109.12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412733.05</v>
      </c>
      <c r="C8" s="15">
        <v>0</v>
      </c>
      <c r="D8" s="15">
        <f t="shared" si="1"/>
        <v>412733.05</v>
      </c>
      <c r="E8" s="15">
        <v>85623.93</v>
      </c>
      <c r="F8" s="15">
        <v>85623.93</v>
      </c>
      <c r="G8" s="15">
        <f>D8-E8</f>
        <v>327109.12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60298591.259999998</v>
      </c>
      <c r="C14" s="13">
        <f t="shared" si="3"/>
        <v>4321961.4800000004</v>
      </c>
      <c r="D14" s="13">
        <f t="shared" si="3"/>
        <v>64620552.739999995</v>
      </c>
      <c r="E14" s="13">
        <f t="shared" si="3"/>
        <v>10398347.1</v>
      </c>
      <c r="F14" s="13">
        <f t="shared" si="3"/>
        <v>10392623.109999999</v>
      </c>
      <c r="G14" s="13">
        <f t="shared" si="3"/>
        <v>54222205.639999993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2">
      <c r="A19" s="14" t="s">
        <v>25</v>
      </c>
      <c r="B19" s="15">
        <v>60298591.259999998</v>
      </c>
      <c r="C19" s="15">
        <v>4321961.4800000004</v>
      </c>
      <c r="D19" s="15">
        <f t="shared" si="5"/>
        <v>64620552.739999995</v>
      </c>
      <c r="E19" s="15">
        <v>10398347.1</v>
      </c>
      <c r="F19" s="15">
        <f>10398347.1-5723.99</f>
        <v>10392623.109999999</v>
      </c>
      <c r="G19" s="15">
        <f t="shared" si="4"/>
        <v>54222205.639999993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F37" si="12">SUM(B32+B22+B14+B5)</f>
        <v>60711324.309999995</v>
      </c>
      <c r="C37" s="17">
        <f t="shared" si="12"/>
        <v>4321961.4800000004</v>
      </c>
      <c r="D37" s="17">
        <f t="shared" si="12"/>
        <v>65033285.789999992</v>
      </c>
      <c r="E37" s="17">
        <f t="shared" si="12"/>
        <v>10483971.029999999</v>
      </c>
      <c r="F37" s="17">
        <f t="shared" si="12"/>
        <v>10478247.039999999</v>
      </c>
      <c r="G37" s="17">
        <f>SUM(G32+G22+G14+G5)</f>
        <v>54549314.75999999</v>
      </c>
    </row>
    <row r="39" spans="1:7" x14ac:dyDescent="0.2">
      <c r="A39" s="4" t="s">
        <v>44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2023-05-02T22:47:01Z</cp:lastPrinted>
  <dcterms:created xsi:type="dcterms:W3CDTF">2023-05-02T22:40:22Z</dcterms:created>
  <dcterms:modified xsi:type="dcterms:W3CDTF">2023-05-02T22:47:36Z</dcterms:modified>
</cp:coreProperties>
</file>